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<sst xmlns="http://schemas.openxmlformats.org/spreadsheetml/2006/main" count="339" uniqueCount="124">
  <si>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</si>
  <si>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</si>
  <si>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</si>
  <si>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</si>
  <si>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</si>
  <si>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</si>
  <si>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</si>
  <si>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</si>
  <si>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</si>
  <si>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</si>
  <si>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</si>
  <si>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</si>
  <si>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</si>
  <si>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</si>
  <si>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</si>
  <si>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</si>
  <si>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</si>
  <si>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</si>
  <si>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</si>
  <si>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</si>
  <si>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</si>
  <si>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</si>
  <si>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</si>
  <si>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</si>
  <si>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</si>
  <si>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</si>
  <si>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</si>
  <si>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</si>
  <si>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</si>
  <si>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</si>
  <si>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</si>
  <si>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</si>
  <si>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</si>
  <si>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</si>
  <si>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</si>
  <si>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</si>
  <si>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</si>
  <si>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</si>
  <si>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</si>
  <si>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дружба</t>
  </si>
  <si>
    <t>Чай с молоком с сахаром</t>
  </si>
  <si>
    <t>бутерброд с маслом с сыром</t>
  </si>
  <si>
    <t>фрукт (яблоко)</t>
  </si>
  <si>
    <t>салат из белокочанной капусты с морковью</t>
  </si>
  <si>
    <t>суп картофельный с макаронными изделиями</t>
  </si>
  <si>
    <t>котлеты из говядины с соусом</t>
  </si>
  <si>
    <t>каша перловая рассыпчатая</t>
  </si>
  <si>
    <t>булочка дорожная</t>
  </si>
  <si>
    <t>сладкое</t>
  </si>
  <si>
    <t>кисель из апельсин</t>
  </si>
  <si>
    <t>каша гречневая шницель из говяд.с соусом</t>
  </si>
  <si>
    <t>какао с молоком сгущенным</t>
  </si>
  <si>
    <t>хлеб пшеничный</t>
  </si>
  <si>
    <t xml:space="preserve"> овощи в нарезке , огурец</t>
  </si>
  <si>
    <t>щи из свежей капусты со сметаной</t>
  </si>
  <si>
    <t>рыба, запеченная в сметанном соусе (минтай)</t>
  </si>
  <si>
    <t>рис отварной</t>
  </si>
  <si>
    <t>компот из сухофруктов</t>
  </si>
  <si>
    <t>картофельное пюре, рыбная котлеты, соус</t>
  </si>
  <si>
    <t>чай с лимоном с сахаром</t>
  </si>
  <si>
    <t xml:space="preserve">Хлеб </t>
  </si>
  <si>
    <t>овощи в нарезке (огурецы)</t>
  </si>
  <si>
    <t>овощи в нарезке (огурцы)</t>
  </si>
  <si>
    <t>рассольник Ленинградский</t>
  </si>
  <si>
    <t>капуста тушенная с мясом</t>
  </si>
  <si>
    <t>фрукт (мандарин)</t>
  </si>
  <si>
    <t>кисель</t>
  </si>
  <si>
    <t>курица с морковью макароны с соусом</t>
  </si>
  <si>
    <t>Хлеб пшеничный</t>
  </si>
  <si>
    <t>фрукты (банан)</t>
  </si>
  <si>
    <t>борщ с капустой и картофелем и со сметаной</t>
  </si>
  <si>
    <t>тефтели из говядины паровые с соусом</t>
  </si>
  <si>
    <t>каша гречнивая рассыпчатая</t>
  </si>
  <si>
    <t>фрукт (банан)</t>
  </si>
  <si>
    <t>суп молочный с макаронными изделиями</t>
  </si>
  <si>
    <t>борщ с фасолью</t>
  </si>
  <si>
    <t>котлета рыбная горбуша с соусом</t>
  </si>
  <si>
    <t>картофель отварной в молоке</t>
  </si>
  <si>
    <t>каша вязкая молочная пшенная</t>
  </si>
  <si>
    <t>кофейный напиток с молоком</t>
  </si>
  <si>
    <t>салат винегрет с растительным маслом</t>
  </si>
  <si>
    <t>суп гороховый</t>
  </si>
  <si>
    <t>курица тушеная с морковью с соусом</t>
  </si>
  <si>
    <t>картофельное пюре</t>
  </si>
  <si>
    <t>компот из кураги</t>
  </si>
  <si>
    <t>курица отварная с картоф.пюре с соусом</t>
  </si>
  <si>
    <t>овощи в нарезке (помидор)</t>
  </si>
  <si>
    <t>суп из овощей с фрикадельками мясными</t>
  </si>
  <si>
    <t>плов из отварной говядины</t>
  </si>
  <si>
    <t>компот из чернослива</t>
  </si>
  <si>
    <t>каша вязкая молочная рисовая</t>
  </si>
  <si>
    <t>суп картофельный с клецками</t>
  </si>
  <si>
    <t>рыба тушеная в томате с овощами (горбуша)</t>
  </si>
  <si>
    <t>макароны отварные с сыром</t>
  </si>
  <si>
    <t>суп крестьянский с крупой (крупа перловая)</t>
  </si>
  <si>
    <t>жаркое по-домашнему</t>
  </si>
  <si>
    <t>каша вязкая молочная овсяная</t>
  </si>
  <si>
    <t>какао с молоком</t>
  </si>
  <si>
    <t>икра свекольная</t>
  </si>
  <si>
    <t>суп с рыбными консервами</t>
  </si>
  <si>
    <t>рагу из курицы</t>
  </si>
  <si>
    <t>кекс столичный</t>
  </si>
  <si>
    <t>компот из свежих яблок</t>
  </si>
  <si>
    <t>МБОУ СОШ п. Аскиз</t>
  </si>
  <si>
    <t>Директор</t>
  </si>
  <si>
    <t>Минор Т.Г.</t>
  </si>
  <si>
    <t>54-16к-2020</t>
  </si>
  <si>
    <t>54-4гн-2020</t>
  </si>
  <si>
    <t>пром</t>
  </si>
  <si>
    <t>54-4г-2020</t>
  </si>
  <si>
    <t>54-22гн-2020</t>
  </si>
  <si>
    <t>54-2з-2020</t>
  </si>
  <si>
    <t>54-10г-2020</t>
  </si>
  <si>
    <t>54-3гн-2020</t>
  </si>
  <si>
    <t>54-25м-2020</t>
  </si>
  <si>
    <t>54-24к-2020</t>
  </si>
  <si>
    <t>54-21м-2020</t>
  </si>
  <si>
    <t>54-3з-2020</t>
  </si>
  <si>
    <t>54-25к-2020</t>
  </si>
  <si>
    <t>54-3г-2020</t>
  </si>
  <si>
    <t>54-23гн-2020</t>
  </si>
  <si>
    <t>54-22к-2020</t>
  </si>
  <si>
    <t>54-21гн-2020</t>
  </si>
  <si>
    <t>54-19к-2020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</si>
</sst>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K82" sqref="K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103</v>
      </c>
      <c r="D1" s="52"/>
      <c r="E1" s="52"/>
      <c r="F1" s="12" t="s">
        <v>16</v>
      </c>
      <c r="G1" s="2" t="s">
        <v>17</v>
      </c>
      <c r="H1" s="53" t="s">
        <v>104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105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12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</v>
      </c>
      <c r="H6" s="40">
        <v>7</v>
      </c>
      <c r="I6" s="40">
        <v>25</v>
      </c>
      <c r="J6" s="40">
        <v>180</v>
      </c>
      <c r="K6" s="41" t="s">
        <v>106</v>
      </c>
      <c r="L6" s="40">
        <v>17.68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2</v>
      </c>
      <c r="H8" s="43">
        <v>1</v>
      </c>
      <c r="I8" s="43">
        <v>9</v>
      </c>
      <c r="J8" s="43">
        <v>53</v>
      </c>
      <c r="K8" s="44" t="s">
        <v>107</v>
      </c>
      <c r="L8" s="43">
        <v>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55</v>
      </c>
      <c r="G9" s="43">
        <v>17</v>
      </c>
      <c r="H9" s="43">
        <v>5</v>
      </c>
      <c r="I9" s="43">
        <v>12</v>
      </c>
      <c r="J9" s="43">
        <v>187</v>
      </c>
      <c r="K9" s="44" t="s">
        <v>108</v>
      </c>
      <c r="L9" s="43">
        <v>16.5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140</v>
      </c>
      <c r="G10" s="43">
        <v>1</v>
      </c>
      <c r="H10" s="43">
        <v>0</v>
      </c>
      <c r="I10" s="43">
        <v>11</v>
      </c>
      <c r="J10" s="43">
        <v>49</v>
      </c>
      <c r="K10" s="44" t="s">
        <v>108</v>
      </c>
      <c r="L10" s="43">
        <v>28.56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25</v>
      </c>
      <c r="H13" s="19">
        <f t="shared" si="0"/>
        <v>13</v>
      </c>
      <c r="I13" s="19">
        <f t="shared" si="0"/>
        <v>57</v>
      </c>
      <c r="J13" s="19">
        <f t="shared" si="0"/>
        <v>469</v>
      </c>
      <c r="K13" s="25"/>
      <c r="L13" s="19">
        <f t="shared" ref="L13" si="1">SUM(L6:L12)</f>
        <v>71.739999999999995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23</v>
      </c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595</v>
      </c>
      <c r="G24" s="32">
        <f t="shared" ref="G24:J24" si="4">G13+G23</f>
        <v>25</v>
      </c>
      <c r="H24" s="32">
        <f t="shared" si="4"/>
        <v>13</v>
      </c>
      <c r="I24" s="32">
        <f t="shared" si="4"/>
        <v>57</v>
      </c>
      <c r="J24" s="32">
        <f t="shared" si="4"/>
        <v>469</v>
      </c>
      <c r="K24" s="32"/>
      <c r="L24" s="32">
        <f t="shared" ref="L24" si="5">L13+L23</f>
        <v>71.739999999999995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250</v>
      </c>
      <c r="G25" s="40">
        <v>25</v>
      </c>
      <c r="H25" s="40">
        <v>2</v>
      </c>
      <c r="I25" s="40">
        <v>53</v>
      </c>
      <c r="J25" s="40">
        <v>514</v>
      </c>
      <c r="K25" s="41" t="s">
        <v>109</v>
      </c>
      <c r="L25" s="40">
        <v>52.1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4</v>
      </c>
      <c r="H27" s="43">
        <v>3</v>
      </c>
      <c r="I27" s="43">
        <v>22</v>
      </c>
      <c r="J27" s="43">
        <v>133</v>
      </c>
      <c r="K27" s="44" t="s">
        <v>110</v>
      </c>
      <c r="L27" s="43">
        <v>16.899999999999999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40</v>
      </c>
      <c r="G28" s="43">
        <v>3</v>
      </c>
      <c r="H28" s="43">
        <v>0</v>
      </c>
      <c r="I28" s="43">
        <v>20</v>
      </c>
      <c r="J28" s="43">
        <v>94</v>
      </c>
      <c r="K28" s="44" t="s">
        <v>108</v>
      </c>
      <c r="L28" s="43">
        <v>1.62</v>
      </c>
    </row>
    <row r="29" spans="1:12" ht="15" x14ac:dyDescent="0.25">
      <c r="A29" s="14"/>
      <c r="B29" s="15"/>
      <c r="C29" s="11"/>
      <c r="D29" s="7" t="s">
        <v>24</v>
      </c>
      <c r="E29" s="42" t="s">
        <v>42</v>
      </c>
      <c r="F29" s="43">
        <v>115</v>
      </c>
      <c r="G29" s="43">
        <v>1</v>
      </c>
      <c r="H29" s="43">
        <v>0</v>
      </c>
      <c r="I29" s="43">
        <v>11</v>
      </c>
      <c r="J29" s="43">
        <v>49</v>
      </c>
      <c r="K29" s="44" t="s">
        <v>108</v>
      </c>
      <c r="L29" s="43">
        <v>25.7</v>
      </c>
    </row>
    <row r="30" spans="1:12" ht="15" x14ac:dyDescent="0.25">
      <c r="A30" s="14"/>
      <c r="B30" s="15"/>
      <c r="C30" s="11"/>
      <c r="D30" s="6" t="s">
        <v>26</v>
      </c>
      <c r="E30" s="42" t="s">
        <v>53</v>
      </c>
      <c r="F30" s="43">
        <v>60</v>
      </c>
      <c r="G30" s="43">
        <v>1</v>
      </c>
      <c r="H30" s="43">
        <v>0</v>
      </c>
      <c r="I30" s="43">
        <v>2</v>
      </c>
      <c r="J30" s="43">
        <v>9</v>
      </c>
      <c r="K30" s="44" t="s">
        <v>111</v>
      </c>
      <c r="L30" s="43">
        <v>8.1999999999999993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665</v>
      </c>
      <c r="G32" s="19">
        <f t="shared" ref="G32" si="6">SUM(G25:G31)</f>
        <v>34</v>
      </c>
      <c r="H32" s="19">
        <f t="shared" ref="H32" si="7">SUM(H25:H31)</f>
        <v>5</v>
      </c>
      <c r="I32" s="19">
        <f t="shared" ref="I32" si="8">SUM(I25:I31)</f>
        <v>108</v>
      </c>
      <c r="J32" s="19">
        <f t="shared" ref="J32:L32" si="9">SUM(J25:J31)</f>
        <v>799</v>
      </c>
      <c r="K32" s="25"/>
      <c r="L32" s="19">
        <f t="shared" si="9"/>
        <v>104.52000000000001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665</v>
      </c>
      <c r="G43" s="32">
        <f t="shared" ref="G43" si="14">G32+G42</f>
        <v>34</v>
      </c>
      <c r="H43" s="32">
        <f t="shared" ref="H43" si="15">H32+H42</f>
        <v>5</v>
      </c>
      <c r="I43" s="32">
        <f t="shared" ref="I43" si="16">I32+I42</f>
        <v>108</v>
      </c>
      <c r="J43" s="32">
        <f t="shared" ref="J43:L43" si="17">J32+J42</f>
        <v>799</v>
      </c>
      <c r="K43" s="32"/>
      <c r="L43" s="32">
        <f t="shared" si="17"/>
        <v>104.52000000000001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260</v>
      </c>
      <c r="G44" s="40">
        <v>21</v>
      </c>
      <c r="H44" s="40">
        <v>13</v>
      </c>
      <c r="I44" s="40">
        <v>36</v>
      </c>
      <c r="J44" s="40">
        <v>334</v>
      </c>
      <c r="K44" s="41" t="s">
        <v>112</v>
      </c>
      <c r="L44" s="40">
        <v>58.63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</v>
      </c>
      <c r="H46" s="43">
        <v>0</v>
      </c>
      <c r="I46" s="43">
        <v>7</v>
      </c>
      <c r="J46" s="43">
        <v>29</v>
      </c>
      <c r="K46" s="44" t="s">
        <v>113</v>
      </c>
      <c r="L46" s="43">
        <v>8.3800000000000008</v>
      </c>
    </row>
    <row r="47" spans="1:12" ht="15" x14ac:dyDescent="0.25">
      <c r="A47" s="23"/>
      <c r="B47" s="15"/>
      <c r="C47" s="11"/>
      <c r="D47" s="7" t="s">
        <v>23</v>
      </c>
      <c r="E47" s="42" t="s">
        <v>60</v>
      </c>
      <c r="F47" s="43">
        <v>30</v>
      </c>
      <c r="G47" s="43">
        <v>2</v>
      </c>
      <c r="H47" s="43">
        <v>0</v>
      </c>
      <c r="I47" s="43">
        <v>15</v>
      </c>
      <c r="J47" s="43">
        <v>80</v>
      </c>
      <c r="K47" s="44" t="s">
        <v>108</v>
      </c>
      <c r="L47" s="43">
        <v>1.62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61</v>
      </c>
      <c r="F49" s="43">
        <v>60</v>
      </c>
      <c r="G49" s="43">
        <v>1</v>
      </c>
      <c r="H49" s="43">
        <v>0</v>
      </c>
      <c r="I49" s="43">
        <v>2</v>
      </c>
      <c r="J49" s="43">
        <v>9</v>
      </c>
      <c r="K49" s="44" t="s">
        <v>111</v>
      </c>
      <c r="L49" s="43">
        <v>8.1999999999999993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24</v>
      </c>
      <c r="H51" s="19">
        <f t="shared" ref="H51" si="19">SUM(H44:H50)</f>
        <v>13</v>
      </c>
      <c r="I51" s="19">
        <f t="shared" ref="I51" si="20">SUM(I44:I50)</f>
        <v>60</v>
      </c>
      <c r="J51" s="19">
        <f t="shared" ref="J51:L51" si="21">SUM(J44:J50)</f>
        <v>452</v>
      </c>
      <c r="K51" s="25"/>
      <c r="L51" s="19">
        <f t="shared" si="21"/>
        <v>76.830000000000013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66</v>
      </c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48</v>
      </c>
      <c r="E59" s="42" t="s">
        <v>65</v>
      </c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550</v>
      </c>
      <c r="G62" s="32">
        <f t="shared" ref="G62" si="26">G51+G61</f>
        <v>24</v>
      </c>
      <c r="H62" s="32">
        <f t="shared" ref="H62" si="27">H51+H61</f>
        <v>13</v>
      </c>
      <c r="I62" s="32">
        <f t="shared" ref="I62" si="28">I51+I61</f>
        <v>60</v>
      </c>
      <c r="J62" s="32">
        <f t="shared" ref="J62:L62" si="29">J51+J61</f>
        <v>452</v>
      </c>
      <c r="K62" s="32"/>
      <c r="L62" s="32">
        <f t="shared" si="29"/>
        <v>76.830000000000013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250</v>
      </c>
      <c r="G63" s="40">
        <v>19</v>
      </c>
      <c r="H63" s="40">
        <v>11</v>
      </c>
      <c r="I63" s="40">
        <v>37</v>
      </c>
      <c r="J63" s="40">
        <v>323</v>
      </c>
      <c r="K63" s="41" t="s">
        <v>114</v>
      </c>
      <c r="L63" s="40">
        <v>55.83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</v>
      </c>
      <c r="H65" s="43">
        <v>0</v>
      </c>
      <c r="I65" s="43">
        <v>7</v>
      </c>
      <c r="J65" s="43">
        <v>28</v>
      </c>
      <c r="K65" s="44" t="s">
        <v>113</v>
      </c>
      <c r="L65" s="43">
        <v>8.3800000000000008</v>
      </c>
    </row>
    <row r="66" spans="1:12" ht="15" x14ac:dyDescent="0.25">
      <c r="A66" s="23"/>
      <c r="B66" s="15"/>
      <c r="C66" s="11"/>
      <c r="D66" s="7" t="s">
        <v>23</v>
      </c>
      <c r="E66" s="42" t="s">
        <v>68</v>
      </c>
      <c r="F66" s="43">
        <v>30</v>
      </c>
      <c r="G66" s="43">
        <v>2</v>
      </c>
      <c r="H66" s="43">
        <v>0</v>
      </c>
      <c r="I66" s="43">
        <v>15</v>
      </c>
      <c r="J66" s="43">
        <v>70</v>
      </c>
      <c r="K66" s="44" t="s">
        <v>108</v>
      </c>
      <c r="L66" s="43">
        <v>1.62</v>
      </c>
    </row>
    <row r="67" spans="1:12" ht="15" x14ac:dyDescent="0.25">
      <c r="A67" s="23"/>
      <c r="B67" s="15"/>
      <c r="C67" s="11"/>
      <c r="D67" s="7" t="s">
        <v>24</v>
      </c>
      <c r="E67" s="42" t="s">
        <v>69</v>
      </c>
      <c r="F67" s="43">
        <v>150</v>
      </c>
      <c r="G67" s="43">
        <v>2</v>
      </c>
      <c r="H67" s="43">
        <v>0</v>
      </c>
      <c r="I67" s="43">
        <v>34</v>
      </c>
      <c r="J67" s="43">
        <v>143</v>
      </c>
      <c r="K67" s="44" t="s">
        <v>108</v>
      </c>
      <c r="L67" s="43">
        <v>29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23</v>
      </c>
      <c r="H70" s="19">
        <f t="shared" ref="H70" si="31">SUM(H63:H69)</f>
        <v>11</v>
      </c>
      <c r="I70" s="19">
        <f t="shared" ref="I70" si="32">SUM(I63:I69)</f>
        <v>93</v>
      </c>
      <c r="J70" s="19">
        <f t="shared" ref="J70:L70" si="33">SUM(J63:J69)</f>
        <v>564</v>
      </c>
      <c r="K70" s="25"/>
      <c r="L70" s="19">
        <f t="shared" si="33"/>
        <v>94.83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66</v>
      </c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48</v>
      </c>
      <c r="E78" s="42" t="s">
        <v>73</v>
      </c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630</v>
      </c>
      <c r="G81" s="32">
        <f t="shared" ref="G81" si="38">G70+G80</f>
        <v>23</v>
      </c>
      <c r="H81" s="32">
        <f t="shared" ref="H81" si="39">H70+H80</f>
        <v>11</v>
      </c>
      <c r="I81" s="32">
        <f t="shared" ref="I81" si="40">I70+I80</f>
        <v>93</v>
      </c>
      <c r="J81" s="32">
        <f t="shared" ref="J81:L81" si="41">J70+J80</f>
        <v>564</v>
      </c>
      <c r="K81" s="32"/>
      <c r="L81" s="32">
        <f t="shared" si="41"/>
        <v>94.83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200</v>
      </c>
      <c r="G82" s="40">
        <v>6</v>
      </c>
      <c r="H82" s="40">
        <v>5</v>
      </c>
      <c r="I82" s="40">
        <v>18</v>
      </c>
      <c r="J82" s="40">
        <v>134</v>
      </c>
      <c r="K82" s="41" t="s">
        <v>123</v>
      </c>
      <c r="L82" s="40">
        <v>23.76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4</v>
      </c>
      <c r="H84" s="43">
        <v>3</v>
      </c>
      <c r="I84" s="43">
        <v>22</v>
      </c>
      <c r="J84" s="43">
        <v>133</v>
      </c>
      <c r="K84" s="44" t="s">
        <v>110</v>
      </c>
      <c r="L84" s="43">
        <v>16.899999999999999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55</v>
      </c>
      <c r="G85" s="43">
        <v>17</v>
      </c>
      <c r="H85" s="43">
        <v>5</v>
      </c>
      <c r="I85" s="43">
        <v>12</v>
      </c>
      <c r="J85" s="43">
        <v>187</v>
      </c>
      <c r="K85" s="44" t="s">
        <v>108</v>
      </c>
      <c r="L85" s="43">
        <v>16.8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140</v>
      </c>
      <c r="G86" s="43">
        <v>1</v>
      </c>
      <c r="H86" s="43">
        <v>0</v>
      </c>
      <c r="I86" s="43">
        <v>11</v>
      </c>
      <c r="J86" s="43">
        <v>49</v>
      </c>
      <c r="K86" s="44" t="s">
        <v>108</v>
      </c>
      <c r="L86" s="43">
        <v>28.7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28</v>
      </c>
      <c r="H89" s="19">
        <f t="shared" ref="H89" si="43">SUM(H82:H88)</f>
        <v>13</v>
      </c>
      <c r="I89" s="19">
        <f t="shared" ref="I89" si="44">SUM(I82:I88)</f>
        <v>63</v>
      </c>
      <c r="J89" s="19">
        <f t="shared" ref="J89:L89" si="45">SUM(J82:J88)</f>
        <v>503</v>
      </c>
      <c r="K89" s="25"/>
      <c r="L89" s="19">
        <f t="shared" si="45"/>
        <v>86.16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77</v>
      </c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48</v>
      </c>
      <c r="E97" s="42" t="s">
        <v>47</v>
      </c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595</v>
      </c>
      <c r="G100" s="32">
        <f t="shared" ref="G100" si="50">G89+G99</f>
        <v>28</v>
      </c>
      <c r="H100" s="32">
        <f t="shared" ref="H100" si="51">H89+H99</f>
        <v>13</v>
      </c>
      <c r="I100" s="32">
        <f t="shared" ref="I100" si="52">I89+I99</f>
        <v>63</v>
      </c>
      <c r="J100" s="32">
        <f t="shared" ref="J100:L100" si="53">J89+J99</f>
        <v>503</v>
      </c>
      <c r="K100" s="32"/>
      <c r="L100" s="32">
        <f t="shared" si="53"/>
        <v>86.16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8</v>
      </c>
      <c r="H101" s="40">
        <v>10</v>
      </c>
      <c r="I101" s="40">
        <v>38</v>
      </c>
      <c r="J101" s="40">
        <v>275</v>
      </c>
      <c r="K101" s="41" t="s">
        <v>115</v>
      </c>
      <c r="L101" s="40">
        <v>19.39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4</v>
      </c>
      <c r="H103" s="43">
        <v>3</v>
      </c>
      <c r="I103" s="43">
        <v>22</v>
      </c>
      <c r="J103" s="43">
        <v>133</v>
      </c>
      <c r="K103" s="44" t="s">
        <v>120</v>
      </c>
      <c r="L103" s="43">
        <v>12.45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55</v>
      </c>
      <c r="G104" s="43">
        <v>6</v>
      </c>
      <c r="H104" s="43">
        <v>12</v>
      </c>
      <c r="I104" s="43">
        <v>15</v>
      </c>
      <c r="J104" s="43">
        <v>133</v>
      </c>
      <c r="K104" s="44" t="s">
        <v>108</v>
      </c>
      <c r="L104" s="43">
        <v>16.899999999999999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140</v>
      </c>
      <c r="G105" s="43">
        <v>1</v>
      </c>
      <c r="H105" s="43">
        <v>0</v>
      </c>
      <c r="I105" s="43">
        <v>11</v>
      </c>
      <c r="J105" s="43">
        <v>49</v>
      </c>
      <c r="K105" s="44" t="s">
        <v>108</v>
      </c>
      <c r="L105" s="43">
        <v>27.8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19</v>
      </c>
      <c r="H108" s="19">
        <f t="shared" si="54"/>
        <v>25</v>
      </c>
      <c r="I108" s="19">
        <f t="shared" si="54"/>
        <v>86</v>
      </c>
      <c r="J108" s="19">
        <f t="shared" si="54"/>
        <v>590</v>
      </c>
      <c r="K108" s="25"/>
      <c r="L108" s="19">
        <f t="shared" ref="L108" si="55">SUM(L101:L107)</f>
        <v>76.539999999999992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80</v>
      </c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81</v>
      </c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82</v>
      </c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83</v>
      </c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84</v>
      </c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595</v>
      </c>
      <c r="G119" s="32">
        <f t="shared" ref="G119" si="58">G108+G118</f>
        <v>19</v>
      </c>
      <c r="H119" s="32">
        <f t="shared" ref="H119" si="59">H108+H118</f>
        <v>25</v>
      </c>
      <c r="I119" s="32">
        <f t="shared" ref="I119" si="60">I108+I118</f>
        <v>86</v>
      </c>
      <c r="J119" s="32">
        <f t="shared" ref="J119:L119" si="61">J108+J118</f>
        <v>590</v>
      </c>
      <c r="K119" s="32"/>
      <c r="L119" s="32">
        <f t="shared" si="61"/>
        <v>76.539999999999992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250</v>
      </c>
      <c r="G120" s="40">
        <v>34</v>
      </c>
      <c r="H120" s="40">
        <v>8</v>
      </c>
      <c r="I120" s="40">
        <v>29</v>
      </c>
      <c r="J120" s="40">
        <v>332</v>
      </c>
      <c r="K120" s="41" t="s">
        <v>116</v>
      </c>
      <c r="L120" s="40">
        <v>65.11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</v>
      </c>
      <c r="H122" s="43">
        <v>0</v>
      </c>
      <c r="I122" s="43">
        <v>7</v>
      </c>
      <c r="J122" s="43">
        <v>29</v>
      </c>
      <c r="K122" s="44" t="s">
        <v>113</v>
      </c>
      <c r="L122" s="43">
        <v>8.3800000000000008</v>
      </c>
    </row>
    <row r="123" spans="1:12" ht="15" x14ac:dyDescent="0.25">
      <c r="A123" s="14"/>
      <c r="B123" s="15"/>
      <c r="C123" s="11"/>
      <c r="D123" s="7" t="s">
        <v>23</v>
      </c>
      <c r="E123" s="42" t="s">
        <v>23</v>
      </c>
      <c r="F123" s="43">
        <v>30</v>
      </c>
      <c r="G123" s="43">
        <v>2</v>
      </c>
      <c r="H123" s="43">
        <v>0</v>
      </c>
      <c r="I123" s="43">
        <v>15</v>
      </c>
      <c r="J123" s="43">
        <v>72</v>
      </c>
      <c r="K123" s="44" t="s">
        <v>108</v>
      </c>
      <c r="L123" s="43">
        <v>1.62</v>
      </c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140</v>
      </c>
      <c r="G124" s="43">
        <v>1</v>
      </c>
      <c r="H124" s="43">
        <v>0</v>
      </c>
      <c r="I124" s="43">
        <v>11</v>
      </c>
      <c r="J124" s="43">
        <v>49</v>
      </c>
      <c r="K124" s="44" t="s">
        <v>108</v>
      </c>
      <c r="L124" s="43">
        <v>29.9</v>
      </c>
    </row>
    <row r="125" spans="1:12" ht="15" x14ac:dyDescent="0.25">
      <c r="A125" s="14"/>
      <c r="B125" s="15"/>
      <c r="C125" s="11"/>
      <c r="D125" s="6" t="s">
        <v>26</v>
      </c>
      <c r="E125" s="42" t="s">
        <v>86</v>
      </c>
      <c r="F125" s="43">
        <v>60</v>
      </c>
      <c r="G125" s="43">
        <v>1</v>
      </c>
      <c r="H125" s="43">
        <v>0</v>
      </c>
      <c r="I125" s="43">
        <v>2</v>
      </c>
      <c r="J125" s="43">
        <v>14</v>
      </c>
      <c r="K125" s="44" t="s">
        <v>117</v>
      </c>
      <c r="L125" s="43">
        <v>8.1999999999999993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680</v>
      </c>
      <c r="G127" s="19">
        <f t="shared" ref="G127:J127" si="62">SUM(G120:G126)</f>
        <v>38</v>
      </c>
      <c r="H127" s="19">
        <f t="shared" si="62"/>
        <v>8</v>
      </c>
      <c r="I127" s="19">
        <f t="shared" si="62"/>
        <v>64</v>
      </c>
      <c r="J127" s="19">
        <f t="shared" si="62"/>
        <v>496</v>
      </c>
      <c r="K127" s="25"/>
      <c r="L127" s="19">
        <f t="shared" ref="L127" si="63">SUM(L120:L126)</f>
        <v>113.21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87</v>
      </c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88</v>
      </c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83</v>
      </c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89</v>
      </c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680</v>
      </c>
      <c r="G138" s="32">
        <f t="shared" ref="G138" si="66">G127+G137</f>
        <v>38</v>
      </c>
      <c r="H138" s="32">
        <f t="shared" ref="H138" si="67">H127+H137</f>
        <v>8</v>
      </c>
      <c r="I138" s="32">
        <f t="shared" ref="I138" si="68">I127+I137</f>
        <v>64</v>
      </c>
      <c r="J138" s="32">
        <f t="shared" ref="J138:L138" si="69">J127+J137</f>
        <v>496</v>
      </c>
      <c r="K138" s="32"/>
      <c r="L138" s="32">
        <f t="shared" si="69"/>
        <v>113.21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200</v>
      </c>
      <c r="G139" s="40">
        <v>5</v>
      </c>
      <c r="H139" s="40">
        <v>5</v>
      </c>
      <c r="I139" s="40">
        <v>29</v>
      </c>
      <c r="J139" s="40">
        <v>185</v>
      </c>
      <c r="K139" s="41" t="s">
        <v>118</v>
      </c>
      <c r="L139" s="40">
        <v>17.760000000000002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4</v>
      </c>
      <c r="H141" s="43">
        <v>3</v>
      </c>
      <c r="I141" s="43">
        <v>11</v>
      </c>
      <c r="J141" s="43">
        <v>86</v>
      </c>
      <c r="K141" s="44" t="s">
        <v>120</v>
      </c>
      <c r="L141" s="43">
        <v>12.45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55</v>
      </c>
      <c r="G142" s="43">
        <v>17</v>
      </c>
      <c r="H142" s="43">
        <v>5</v>
      </c>
      <c r="I142" s="43">
        <v>12</v>
      </c>
      <c r="J142" s="43">
        <v>187</v>
      </c>
      <c r="K142" s="44" t="s">
        <v>108</v>
      </c>
      <c r="L142" s="43">
        <v>16.899999999999999</v>
      </c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140</v>
      </c>
      <c r="G143" s="43">
        <v>1</v>
      </c>
      <c r="H143" s="43">
        <v>0</v>
      </c>
      <c r="I143" s="43">
        <v>11</v>
      </c>
      <c r="J143" s="43">
        <v>49</v>
      </c>
      <c r="K143" s="44" t="s">
        <v>108</v>
      </c>
      <c r="L143" s="43">
        <v>28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27</v>
      </c>
      <c r="H146" s="19">
        <f t="shared" si="70"/>
        <v>13</v>
      </c>
      <c r="I146" s="19">
        <f t="shared" si="70"/>
        <v>63</v>
      </c>
      <c r="J146" s="19">
        <f t="shared" si="70"/>
        <v>507</v>
      </c>
      <c r="K146" s="25"/>
      <c r="L146" s="19">
        <f t="shared" ref="L146" si="71">SUM(L139:L145)</f>
        <v>75.11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91</v>
      </c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92</v>
      </c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83</v>
      </c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66</v>
      </c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48</v>
      </c>
      <c r="E154" s="42" t="s">
        <v>42</v>
      </c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595</v>
      </c>
      <c r="G157" s="32">
        <f t="shared" ref="G157" si="74">G146+G156</f>
        <v>27</v>
      </c>
      <c r="H157" s="32">
        <f t="shared" ref="H157" si="75">H146+H156</f>
        <v>13</v>
      </c>
      <c r="I157" s="32">
        <f t="shared" ref="I157" si="76">I146+I156</f>
        <v>63</v>
      </c>
      <c r="J157" s="32">
        <f t="shared" ref="J157:L157" si="77">J146+J156</f>
        <v>507</v>
      </c>
      <c r="K157" s="32"/>
      <c r="L157" s="32">
        <f t="shared" si="77"/>
        <v>75.11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200</v>
      </c>
      <c r="G158" s="40">
        <v>11</v>
      </c>
      <c r="H158" s="40">
        <v>9</v>
      </c>
      <c r="I158" s="40">
        <v>38</v>
      </c>
      <c r="J158" s="40">
        <v>277</v>
      </c>
      <c r="K158" s="41" t="s">
        <v>119</v>
      </c>
      <c r="L158" s="40">
        <v>24.35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4</v>
      </c>
      <c r="H160" s="43">
        <v>3</v>
      </c>
      <c r="I160" s="43">
        <v>11</v>
      </c>
      <c r="J160" s="43">
        <v>86</v>
      </c>
      <c r="K160" s="44" t="s">
        <v>120</v>
      </c>
      <c r="L160" s="43">
        <v>12.45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55</v>
      </c>
      <c r="G161" s="43">
        <v>17</v>
      </c>
      <c r="H161" s="43">
        <v>5</v>
      </c>
      <c r="I161" s="43">
        <v>12</v>
      </c>
      <c r="J161" s="43">
        <v>187</v>
      </c>
      <c r="K161" s="44" t="s">
        <v>108</v>
      </c>
      <c r="L161" s="43">
        <v>16.899999999999999</v>
      </c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140</v>
      </c>
      <c r="G162" s="43">
        <v>1</v>
      </c>
      <c r="H162" s="43">
        <v>0</v>
      </c>
      <c r="I162" s="43">
        <v>11</v>
      </c>
      <c r="J162" s="43">
        <v>49</v>
      </c>
      <c r="K162" s="44" t="s">
        <v>108</v>
      </c>
      <c r="L162" s="43">
        <v>28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595</v>
      </c>
      <c r="G165" s="19">
        <f t="shared" ref="G165:J165" si="78">SUM(G158:G164)</f>
        <v>33</v>
      </c>
      <c r="H165" s="19">
        <f t="shared" si="78"/>
        <v>17</v>
      </c>
      <c r="I165" s="19">
        <f t="shared" si="78"/>
        <v>72</v>
      </c>
      <c r="J165" s="19">
        <f t="shared" si="78"/>
        <v>599</v>
      </c>
      <c r="K165" s="25"/>
      <c r="L165" s="19">
        <f t="shared" ref="L165" si="79">SUM(L158:L164)</f>
        <v>81.699999999999989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94</v>
      </c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95</v>
      </c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66</v>
      </c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23</v>
      </c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48</v>
      </c>
      <c r="E173" s="42" t="s">
        <v>47</v>
      </c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595</v>
      </c>
      <c r="G176" s="32">
        <f t="shared" ref="G176" si="82">G165+G175</f>
        <v>33</v>
      </c>
      <c r="H176" s="32">
        <f t="shared" ref="H176" si="83">H165+H175</f>
        <v>17</v>
      </c>
      <c r="I176" s="32">
        <f t="shared" ref="I176" si="84">I165+I175</f>
        <v>72</v>
      </c>
      <c r="J176" s="32">
        <f t="shared" ref="J176:L176" si="85">J165+J175</f>
        <v>599</v>
      </c>
      <c r="K176" s="32"/>
      <c r="L176" s="32">
        <f t="shared" si="85"/>
        <v>81.699999999999989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200</v>
      </c>
      <c r="G177" s="40">
        <v>7</v>
      </c>
      <c r="H177" s="40">
        <v>8</v>
      </c>
      <c r="I177" s="40">
        <v>25</v>
      </c>
      <c r="J177" s="40">
        <v>193</v>
      </c>
      <c r="K177" s="41" t="s">
        <v>121</v>
      </c>
      <c r="L177" s="40">
        <v>16.39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97</v>
      </c>
      <c r="F179" s="43">
        <v>200</v>
      </c>
      <c r="G179" s="43">
        <v>5</v>
      </c>
      <c r="H179" s="43">
        <v>4</v>
      </c>
      <c r="I179" s="43">
        <v>13</v>
      </c>
      <c r="J179" s="43">
        <v>100</v>
      </c>
      <c r="K179" s="44" t="s">
        <v>122</v>
      </c>
      <c r="L179" s="43">
        <v>13.52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55</v>
      </c>
      <c r="G180" s="43">
        <v>17</v>
      </c>
      <c r="H180" s="43">
        <v>5</v>
      </c>
      <c r="I180" s="43">
        <v>12</v>
      </c>
      <c r="J180" s="43">
        <v>187</v>
      </c>
      <c r="K180" s="44" t="s">
        <v>108</v>
      </c>
      <c r="L180" s="43">
        <v>16.899999999999999</v>
      </c>
    </row>
    <row r="181" spans="1:12" ht="15" x14ac:dyDescent="0.25">
      <c r="A181" s="23"/>
      <c r="B181" s="15"/>
      <c r="C181" s="11"/>
      <c r="D181" s="7" t="s">
        <v>24</v>
      </c>
      <c r="E181" s="42" t="s">
        <v>65</v>
      </c>
      <c r="F181" s="43">
        <v>140</v>
      </c>
      <c r="G181" s="43">
        <v>1</v>
      </c>
      <c r="H181" s="43">
        <v>0</v>
      </c>
      <c r="I181" s="43">
        <v>11</v>
      </c>
      <c r="J181" s="43">
        <v>49</v>
      </c>
      <c r="K181" s="44" t="s">
        <v>108</v>
      </c>
      <c r="L181" s="43">
        <v>42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595</v>
      </c>
      <c r="G184" s="19">
        <f t="shared" ref="G184:J184" si="86">SUM(G177:G183)</f>
        <v>30</v>
      </c>
      <c r="H184" s="19">
        <f t="shared" si="86"/>
        <v>17</v>
      </c>
      <c r="I184" s="19">
        <f t="shared" si="86"/>
        <v>61</v>
      </c>
      <c r="J184" s="19">
        <f t="shared" si="86"/>
        <v>529</v>
      </c>
      <c r="K184" s="25"/>
      <c r="L184" s="19">
        <f t="shared" ref="L184" si="87">SUM(L177:L183)</f>
        <v>88.81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99</v>
      </c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100</v>
      </c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102</v>
      </c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48</v>
      </c>
      <c r="E192" s="42" t="s">
        <v>101</v>
      </c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595</v>
      </c>
      <c r="G195" s="32">
        <f t="shared" ref="G195" si="90">G184+G194</f>
        <v>30</v>
      </c>
      <c r="H195" s="32">
        <f t="shared" ref="H195" si="91">H184+H194</f>
        <v>17</v>
      </c>
      <c r="I195" s="32">
        <f t="shared" ref="I195" si="92">I184+I194</f>
        <v>61</v>
      </c>
      <c r="J195" s="32">
        <f t="shared" ref="J195:L195" si="93">J184+J194</f>
        <v>529</v>
      </c>
      <c r="K195" s="32"/>
      <c r="L195" s="32">
        <f t="shared" si="93"/>
        <v>88.81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609.5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28.1</v>
      </c>
      <c r="H196" s="34">
        <f t="shared" si="94"/>
        <v>13.5</v>
      </c>
      <c r="I196" s="34">
        <f t="shared" si="94"/>
        <v>72.7</v>
      </c>
      <c r="J196" s="34">
        <f t="shared" si="94"/>
        <v>550.79999999999995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86.945000000000007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PRIEMNAY</cp:lastModifiedBy>
  <dcterms:created xsi:type="dcterms:W3CDTF">2022-05-16T14:23:56Z</dcterms:created>
  <dcterms:modified xsi:type="dcterms:W3CDTF">2025-01-20T05:13:03Z</dcterms:modified>
</cp:coreProperties>
</file>